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ómo se usa" sheetId="1" state="visible" r:id="rId1"/>
    <sheet name="Ejemplo hamburguesa" sheetId="2" state="visible" r:id="rId2"/>
    <sheet name="Tu escandall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0.##"/>
    <numFmt numFmtId="166" formatCode="0.0%"/>
  </numFmts>
  <fonts count="6">
    <font>
      <name val="Calibri"/>
      <family val="2"/>
      <color theme="1"/>
      <sz val="11"/>
      <scheme val="minor"/>
    </font>
    <font>
      <b val="1"/>
      <sz val="13"/>
    </font>
    <font>
      <i val="1"/>
      <color rgb="00666666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0F3D2E"/>
      </patternFill>
    </fill>
    <fill>
      <patternFill patternType="solid">
        <fgColor rgb="00FFF8E1"/>
      </patternFill>
    </fill>
    <fill>
      <patternFill patternType="solid">
        <fgColor rgb="00EEF3E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4" fontId="0" fillId="3" borderId="1" pivotButton="0" quotePrefix="0" xfId="0"/>
    <xf numFmtId="9" fontId="0" fillId="3" borderId="1" pivotButton="0" quotePrefix="0" xfId="0"/>
    <xf numFmtId="164" fontId="0" fillId="0" borderId="1" pivotButton="0" quotePrefix="0" xfId="0"/>
    <xf numFmtId="4" fontId="0" fillId="0" borderId="1" pivotButton="0" quotePrefix="0" xfId="0"/>
    <xf numFmtId="0" fontId="4" fillId="4" borderId="1" pivotButton="0" quotePrefix="0" xfId="0"/>
    <xf numFmtId="165" fontId="0" fillId="3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Cómo usar esta plantilla</t>
        </is>
      </c>
    </row>
    <row r="2">
      <c r="A2" t="inlineStr">
        <is>
          <t>1. Ve a la hoja "Tu escandallo" y escribe el nombre de la receta.</t>
        </is>
      </c>
    </row>
    <row r="3">
      <c r="A3" t="inlineStr">
        <is>
          <t>2. Una fila por ingrediente: precio del formato sin IVA, cantidad del formato (g, ml o unidades) y cantidad que lleva la receta.</t>
        </is>
      </c>
    </row>
    <row r="4">
      <c r="A4" t="inlineStr">
        <is>
          <t>3. Rendimiento: 100 % si no hay merma. Si limpias o cocinas, pesa antes y después (peso útil ÷ peso comprado).</t>
        </is>
      </c>
    </row>
    <row r="5">
      <c r="A5" t="inlineStr">
        <is>
          <t>4. Indica las raciones que salen de verdad, el PVP de carta y el tipo de IVA (o IGV, ITBIS...).</t>
        </is>
      </c>
    </row>
    <row r="6">
      <c r="A6" t="inlineStr">
        <is>
          <t>5. Lee el food cost y el PVP mínimo para tu objetivo. Qué haces con ese dato lo decides tú.</t>
        </is>
      </c>
    </row>
    <row r="7">
      <c r="A7" t="inlineStr"/>
    </row>
    <row r="8">
      <c r="A8" t="inlineStr">
        <is>
          <t>Cuando tengas más de una decena de recetas o cambies precios cada semana, esta hoja se queda corta:</t>
        </is>
      </c>
    </row>
    <row r="9">
      <c r="A9" t="inlineStr">
        <is>
          <t>Escandea guarda cada ingrediente una vez y recalcula todas las recetas. www.escandea.com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14" customWidth="1" min="4" max="4"/>
    <col width="20" customWidth="1" min="5" max="5"/>
    <col width="18" customWidth="1" min="6" max="6"/>
    <col width="18" customWidth="1" min="7" max="7"/>
  </cols>
  <sheetData>
    <row r="1">
      <c r="A1" s="2" t="inlineStr">
        <is>
          <t xml:space="preserve">Escandallo de: </t>
        </is>
      </c>
      <c r="B1" s="2" t="inlineStr">
        <is>
          <t>Hamburguesa de la casa</t>
        </is>
      </c>
    </row>
    <row r="2">
      <c r="A2" s="3" t="inlineStr">
        <is>
          <t>Cifras de ejemplo. Sustitúyelas por las de tus facturas.</t>
        </is>
      </c>
    </row>
    <row r="4" ht="45" customHeight="1">
      <c r="A4" s="4" t="inlineStr">
        <is>
          <t>Ingrediente</t>
        </is>
      </c>
      <c r="B4" s="4" t="inlineStr">
        <is>
          <t>Precio del formato (sin IVA)</t>
        </is>
      </c>
      <c r="C4" s="4" t="inlineStr">
        <is>
          <t>Cantidad del formato (g, ml o ud)</t>
        </is>
      </c>
      <c r="D4" s="4" t="inlineStr">
        <is>
          <t>Rendimiento (%)</t>
        </is>
      </c>
      <c r="E4" s="4" t="inlineStr">
        <is>
          <t>Cantidad usada en la receta</t>
        </is>
      </c>
      <c r="F4" s="4" t="inlineStr">
        <is>
          <t>Coste útil por unidad</t>
        </is>
      </c>
      <c r="G4" s="4" t="inlineStr">
        <is>
          <t>Coste de la línea</t>
        </is>
      </c>
    </row>
    <row r="5">
      <c r="A5" s="5" t="inlineStr">
        <is>
          <t>Pan brioche (caja de 24 uds)</t>
        </is>
      </c>
      <c r="B5" s="6" t="n">
        <v>8.4</v>
      </c>
      <c r="C5" s="5" t="n">
        <v>24</v>
      </c>
      <c r="D5" s="7" t="n">
        <v>1</v>
      </c>
      <c r="E5" s="5" t="n">
        <v>1</v>
      </c>
      <c r="F5" s="8">
        <f>IF(OR(C5="",C5=0,D5="",D5=0),0,B5/C5/D5)</f>
        <v/>
      </c>
      <c r="G5" s="9">
        <f>F5*E5</f>
        <v/>
      </c>
    </row>
    <row r="6">
      <c r="A6" s="5" t="inlineStr">
        <is>
          <t>Carne picada (kg)</t>
        </is>
      </c>
      <c r="B6" s="6" t="n">
        <v>12.5</v>
      </c>
      <c r="C6" s="5" t="n">
        <v>1000</v>
      </c>
      <c r="D6" s="7" t="n">
        <v>1</v>
      </c>
      <c r="E6" s="5" t="n">
        <v>180</v>
      </c>
      <c r="F6" s="8">
        <f>IF(OR(C6="",C6=0,D6="",D6=0),0,B6/C6/D6)</f>
        <v/>
      </c>
      <c r="G6" s="9">
        <f>F6*E6</f>
        <v/>
      </c>
    </row>
    <row r="7">
      <c r="A7" s="5" t="inlineStr">
        <is>
          <t>Cheddar (kg)</t>
        </is>
      </c>
      <c r="B7" s="6" t="n">
        <v>9</v>
      </c>
      <c r="C7" s="5" t="n">
        <v>1000</v>
      </c>
      <c r="D7" s="7" t="n">
        <v>1</v>
      </c>
      <c r="E7" s="5" t="n">
        <v>40</v>
      </c>
      <c r="F7" s="8">
        <f>IF(OR(C7="",C7=0,D7="",D7=0),0,B7/C7/D7)</f>
        <v/>
      </c>
      <c r="G7" s="9">
        <f>F7*E7</f>
        <v/>
      </c>
    </row>
    <row r="8">
      <c r="A8" s="5" t="inlineStr">
        <is>
          <t>Bacon (kg)</t>
        </is>
      </c>
      <c r="B8" s="6" t="n">
        <v>11</v>
      </c>
      <c r="C8" s="5" t="n">
        <v>1000</v>
      </c>
      <c r="D8" s="7" t="n">
        <v>1</v>
      </c>
      <c r="E8" s="5" t="n">
        <v>30</v>
      </c>
      <c r="F8" s="8">
        <f>IF(OR(C8="",C8=0,D8="",D8=0),0,B8/C8/D8)</f>
        <v/>
      </c>
      <c r="G8" s="9">
        <f>F8*E8</f>
        <v/>
      </c>
    </row>
    <row r="9">
      <c r="A9" s="5" t="inlineStr">
        <is>
          <t>Tomate (kg; rinde el 90 %)</t>
        </is>
      </c>
      <c r="B9" s="6" t="n">
        <v>2.4</v>
      </c>
      <c r="C9" s="5" t="n">
        <v>1000</v>
      </c>
      <c r="D9" s="7" t="n">
        <v>0.9</v>
      </c>
      <c r="E9" s="5" t="n">
        <v>40</v>
      </c>
      <c r="F9" s="8">
        <f>IF(OR(C9="",C9=0,D9="",D9=0),0,B9/C9/D9)</f>
        <v/>
      </c>
      <c r="G9" s="9">
        <f>F9*E9</f>
        <v/>
      </c>
    </row>
    <row r="10">
      <c r="A10" s="5" t="inlineStr">
        <is>
          <t>Salsa de la casa (subreceta, kg)</t>
        </is>
      </c>
      <c r="B10" s="6" t="n">
        <v>4.8</v>
      </c>
      <c r="C10" s="5" t="n">
        <v>1000</v>
      </c>
      <c r="D10" s="7" t="n">
        <v>1</v>
      </c>
      <c r="E10" s="5" t="n">
        <v>30</v>
      </c>
      <c r="F10" s="8">
        <f>IF(OR(C10="",C10=0,D10="",D10=0),0,B10/C10/D10)</f>
        <v/>
      </c>
      <c r="G10" s="9">
        <f>F10*E10</f>
        <v/>
      </c>
    </row>
    <row r="11">
      <c r="A11" s="5" t="inlineStr">
        <is>
          <t>Patatas (kg; rinden el 80 %)</t>
        </is>
      </c>
      <c r="B11" s="6" t="n">
        <v>1.2</v>
      </c>
      <c r="C11" s="5" t="n">
        <v>1000</v>
      </c>
      <c r="D11" s="7" t="n">
        <v>0.8</v>
      </c>
      <c r="E11" s="5" t="n">
        <v>200</v>
      </c>
      <c r="F11" s="8">
        <f>IF(OR(C11="",C11=0,D11="",D11=0),0,B11/C11/D11)</f>
        <v/>
      </c>
      <c r="G11" s="9">
        <f>F11*E11</f>
        <v/>
      </c>
    </row>
    <row r="12">
      <c r="A12" s="5" t="inlineStr">
        <is>
          <t>Aceite de fritura y sal (por ración)</t>
        </is>
      </c>
      <c r="B12" s="6" t="n">
        <v>0.06</v>
      </c>
      <c r="C12" s="5" t="n">
        <v>1</v>
      </c>
      <c r="D12" s="7" t="n">
        <v>1</v>
      </c>
      <c r="E12" s="5" t="n">
        <v>1</v>
      </c>
      <c r="F12" s="8">
        <f>IF(OR(C12="",C12=0,D12="",D12=0),0,B12/C12/D12)</f>
        <v/>
      </c>
      <c r="G12" s="9">
        <f>F12*E12</f>
        <v/>
      </c>
    </row>
    <row r="14">
      <c r="A14" s="10" t="inlineStr">
        <is>
          <t>Coste total de la receta</t>
        </is>
      </c>
      <c r="B14" s="9">
        <f>SUM(G5:G12)</f>
        <v/>
      </c>
    </row>
    <row r="15">
      <c r="A15" s="10" t="inlineStr">
        <is>
          <t>Raciones reales que salen</t>
        </is>
      </c>
      <c r="B15" s="11" t="n">
        <v>1</v>
      </c>
    </row>
    <row r="16">
      <c r="A16" s="10" t="inlineStr">
        <is>
          <t>Coste por ración</t>
        </is>
      </c>
      <c r="B16" s="9">
        <f>IF(B15="",0,IF(B15=0,0,B14/B15))</f>
        <v/>
      </c>
    </row>
    <row r="17">
      <c r="A17" s="10" t="inlineStr">
        <is>
          <t>PVP de carta (con IVA)</t>
        </is>
      </c>
      <c r="B17" s="6" t="n">
        <v>13.5</v>
      </c>
    </row>
    <row r="18">
      <c r="A18" s="10" t="inlineStr">
        <is>
          <t>IVA aplicado (tipo de impuesto)</t>
        </is>
      </c>
      <c r="B18" s="7" t="n">
        <v>0.1</v>
      </c>
    </row>
    <row r="19">
      <c r="A19" s="10" t="inlineStr">
        <is>
          <t>PVP sin IVA</t>
        </is>
      </c>
      <c r="B19" s="9">
        <f>IF(OR(B17="",B18=""),0,B17/(1+B18))</f>
        <v/>
      </c>
    </row>
    <row r="20">
      <c r="A20" s="10" t="inlineStr">
        <is>
          <t>Food cost (%)</t>
        </is>
      </c>
      <c r="B20" s="12">
        <f>IF(B19=0,0,B16/B19)</f>
        <v/>
      </c>
    </row>
    <row r="21">
      <c r="A21" s="10" t="inlineStr">
        <is>
          <t>Margen bruto por ración</t>
        </is>
      </c>
      <c r="B21" s="9">
        <f>B19-B16</f>
        <v/>
      </c>
    </row>
    <row r="22">
      <c r="A22" s="10" t="inlineStr">
        <is>
          <t>Food cost objetivo (el tuyo)</t>
        </is>
      </c>
      <c r="B22" s="7" t="n">
        <v>0.3</v>
      </c>
    </row>
    <row r="23">
      <c r="A23" s="10" t="inlineStr">
        <is>
          <t>PVP mínimo sin IVA para tu objetivo</t>
        </is>
      </c>
      <c r="B23" s="9">
        <f>IF(OR(B22="",B22=0),0,B16/B22)</f>
        <v/>
      </c>
    </row>
    <row r="24">
      <c r="A24" s="10" t="inlineStr">
        <is>
          <t>PVP mínimo con IVA</t>
        </is>
      </c>
      <c r="B24" s="9">
        <f>IF(B18="",0,B23*(1+B18))</f>
        <v/>
      </c>
    </row>
    <row r="26">
      <c r="A26" s="3" t="inlineStr">
        <is>
          <t>Plantilla gratuita de Escandea (www.escandea.com). La moneda es la tuya: la plantilla no la fija.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14" customWidth="1" min="4" max="4"/>
    <col width="20" customWidth="1" min="5" max="5"/>
    <col width="18" customWidth="1" min="6" max="6"/>
    <col width="18" customWidth="1" min="7" max="7"/>
  </cols>
  <sheetData>
    <row r="1">
      <c r="A1" s="2" t="inlineStr">
        <is>
          <t xml:space="preserve">Escandallo de: </t>
        </is>
      </c>
      <c r="B1" s="2" t="inlineStr"/>
    </row>
    <row r="2">
      <c r="A2" s="3" t="inlineStr">
        <is>
          <t>Rellena las celdas amarillas. El resto se calcula solo. Trabaja siempre sin IVA.</t>
        </is>
      </c>
    </row>
    <row r="4" ht="45" customHeight="1">
      <c r="A4" s="4" t="inlineStr">
        <is>
          <t>Ingrediente</t>
        </is>
      </c>
      <c r="B4" s="4" t="inlineStr">
        <is>
          <t>Precio del formato (sin IVA)</t>
        </is>
      </c>
      <c r="C4" s="4" t="inlineStr">
        <is>
          <t>Cantidad del formato (g, ml o ud)</t>
        </is>
      </c>
      <c r="D4" s="4" t="inlineStr">
        <is>
          <t>Rendimiento (%)</t>
        </is>
      </c>
      <c r="E4" s="4" t="inlineStr">
        <is>
          <t>Cantidad usada en la receta</t>
        </is>
      </c>
      <c r="F4" s="4" t="inlineStr">
        <is>
          <t>Coste útil por unidad</t>
        </is>
      </c>
      <c r="G4" s="4" t="inlineStr">
        <is>
          <t>Coste de la línea</t>
        </is>
      </c>
    </row>
    <row r="5">
      <c r="A5" s="5" t="inlineStr"/>
      <c r="B5" s="6" t="n"/>
      <c r="C5" s="5" t="n"/>
      <c r="D5" s="7" t="n">
        <v>1</v>
      </c>
      <c r="E5" s="5" t="n"/>
      <c r="F5" s="8">
        <f>IF(OR(C5="",C5=0,D5="",D5=0),0,B5/C5/D5)</f>
        <v/>
      </c>
      <c r="G5" s="9">
        <f>F5*E5</f>
        <v/>
      </c>
    </row>
    <row r="6">
      <c r="A6" s="5" t="inlineStr"/>
      <c r="B6" s="6" t="n"/>
      <c r="C6" s="5" t="n"/>
      <c r="D6" s="7" t="n">
        <v>1</v>
      </c>
      <c r="E6" s="5" t="n"/>
      <c r="F6" s="8">
        <f>IF(OR(C6="",C6=0,D6="",D6=0),0,B6/C6/D6)</f>
        <v/>
      </c>
      <c r="G6" s="9">
        <f>F6*E6</f>
        <v/>
      </c>
    </row>
    <row r="7">
      <c r="A7" s="5" t="inlineStr"/>
      <c r="B7" s="6" t="n"/>
      <c r="C7" s="5" t="n"/>
      <c r="D7" s="7" t="n">
        <v>1</v>
      </c>
      <c r="E7" s="5" t="n"/>
      <c r="F7" s="8">
        <f>IF(OR(C7="",C7=0,D7="",D7=0),0,B7/C7/D7)</f>
        <v/>
      </c>
      <c r="G7" s="9">
        <f>F7*E7</f>
        <v/>
      </c>
    </row>
    <row r="8">
      <c r="A8" s="5" t="inlineStr"/>
      <c r="B8" s="6" t="n"/>
      <c r="C8" s="5" t="n"/>
      <c r="D8" s="7" t="n">
        <v>1</v>
      </c>
      <c r="E8" s="5" t="n"/>
      <c r="F8" s="8">
        <f>IF(OR(C8="",C8=0,D8="",D8=0),0,B8/C8/D8)</f>
        <v/>
      </c>
      <c r="G8" s="9">
        <f>F8*E8</f>
        <v/>
      </c>
    </row>
    <row r="9">
      <c r="A9" s="5" t="inlineStr"/>
      <c r="B9" s="6" t="n"/>
      <c r="C9" s="5" t="n"/>
      <c r="D9" s="7" t="n">
        <v>1</v>
      </c>
      <c r="E9" s="5" t="n"/>
      <c r="F9" s="8">
        <f>IF(OR(C9="",C9=0,D9="",D9=0),0,B9/C9/D9)</f>
        <v/>
      </c>
      <c r="G9" s="9">
        <f>F9*E9</f>
        <v/>
      </c>
    </row>
    <row r="10">
      <c r="A10" s="5" t="inlineStr"/>
      <c r="B10" s="6" t="n"/>
      <c r="C10" s="5" t="n"/>
      <c r="D10" s="7" t="n">
        <v>1</v>
      </c>
      <c r="E10" s="5" t="n"/>
      <c r="F10" s="8">
        <f>IF(OR(C10="",C10=0,D10="",D10=0),0,B10/C10/D10)</f>
        <v/>
      </c>
      <c r="G10" s="9">
        <f>F10*E10</f>
        <v/>
      </c>
    </row>
    <row r="11">
      <c r="A11" s="5" t="inlineStr"/>
      <c r="B11" s="6" t="n"/>
      <c r="C11" s="5" t="n"/>
      <c r="D11" s="7" t="n">
        <v>1</v>
      </c>
      <c r="E11" s="5" t="n"/>
      <c r="F11" s="8">
        <f>IF(OR(C11="",C11=0,D11="",D11=0),0,B11/C11/D11)</f>
        <v/>
      </c>
      <c r="G11" s="9">
        <f>F11*E11</f>
        <v/>
      </c>
    </row>
    <row r="12">
      <c r="A12" s="5" t="inlineStr"/>
      <c r="B12" s="6" t="n"/>
      <c r="C12" s="5" t="n"/>
      <c r="D12" s="7" t="n">
        <v>1</v>
      </c>
      <c r="E12" s="5" t="n"/>
      <c r="F12" s="8">
        <f>IF(OR(C12="",C12=0,D12="",D12=0),0,B12/C12/D12)</f>
        <v/>
      </c>
      <c r="G12" s="9">
        <f>F12*E12</f>
        <v/>
      </c>
    </row>
    <row r="13">
      <c r="A13" s="5" t="inlineStr"/>
      <c r="B13" s="6" t="n"/>
      <c r="C13" s="5" t="n"/>
      <c r="D13" s="7" t="n">
        <v>1</v>
      </c>
      <c r="E13" s="5" t="n"/>
      <c r="F13" s="8">
        <f>IF(OR(C13="",C13=0,D13="",D13=0),0,B13/C13/D13)</f>
        <v/>
      </c>
      <c r="G13" s="9">
        <f>F13*E13</f>
        <v/>
      </c>
    </row>
    <row r="14">
      <c r="A14" s="5" t="inlineStr"/>
      <c r="B14" s="6" t="n"/>
      <c r="C14" s="5" t="n"/>
      <c r="D14" s="7" t="n">
        <v>1</v>
      </c>
      <c r="E14" s="5" t="n"/>
      <c r="F14" s="8">
        <f>IF(OR(C14="",C14=0,D14="",D14=0),0,B14/C14/D14)</f>
        <v/>
      </c>
      <c r="G14" s="9">
        <f>F14*E14</f>
        <v/>
      </c>
    </row>
    <row r="15">
      <c r="A15" s="5" t="inlineStr"/>
      <c r="B15" s="6" t="n"/>
      <c r="C15" s="5" t="n"/>
      <c r="D15" s="7" t="n">
        <v>1</v>
      </c>
      <c r="E15" s="5" t="n"/>
      <c r="F15" s="8">
        <f>IF(OR(C15="",C15=0,D15="",D15=0),0,B15/C15/D15)</f>
        <v/>
      </c>
      <c r="G15" s="9">
        <f>F15*E15</f>
        <v/>
      </c>
    </row>
    <row r="16">
      <c r="A16" s="5" t="inlineStr"/>
      <c r="B16" s="6" t="n"/>
      <c r="C16" s="5" t="n"/>
      <c r="D16" s="7" t="n">
        <v>1</v>
      </c>
      <c r="E16" s="5" t="n"/>
      <c r="F16" s="8">
        <f>IF(OR(C16="",C16=0,D16="",D16=0),0,B16/C16/D16)</f>
        <v/>
      </c>
      <c r="G16" s="9">
        <f>F16*E16</f>
        <v/>
      </c>
    </row>
    <row r="17">
      <c r="A17" s="5" t="inlineStr"/>
      <c r="B17" s="6" t="n"/>
      <c r="C17" s="5" t="n"/>
      <c r="D17" s="7" t="n">
        <v>1</v>
      </c>
      <c r="E17" s="5" t="n"/>
      <c r="F17" s="8">
        <f>IF(OR(C17="",C17=0,D17="",D17=0),0,B17/C17/D17)</f>
        <v/>
      </c>
      <c r="G17" s="9">
        <f>F17*E17</f>
        <v/>
      </c>
    </row>
    <row r="18">
      <c r="A18" s="5" t="inlineStr"/>
      <c r="B18" s="6" t="n"/>
      <c r="C18" s="5" t="n"/>
      <c r="D18" s="7" t="n">
        <v>1</v>
      </c>
      <c r="E18" s="5" t="n"/>
      <c r="F18" s="8">
        <f>IF(OR(C18="",C18=0,D18="",D18=0),0,B18/C18/D18)</f>
        <v/>
      </c>
      <c r="G18" s="9">
        <f>F18*E18</f>
        <v/>
      </c>
    </row>
    <row r="19">
      <c r="A19" s="5" t="inlineStr"/>
      <c r="B19" s="6" t="n"/>
      <c r="C19" s="5" t="n"/>
      <c r="D19" s="7" t="n">
        <v>1</v>
      </c>
      <c r="E19" s="5" t="n"/>
      <c r="F19" s="8">
        <f>IF(OR(C19="",C19=0,D19="",D19=0),0,B19/C19/D19)</f>
        <v/>
      </c>
      <c r="G19" s="9">
        <f>F19*E19</f>
        <v/>
      </c>
    </row>
    <row r="21">
      <c r="A21" s="10" t="inlineStr">
        <is>
          <t>Coste total de la receta</t>
        </is>
      </c>
      <c r="B21" s="9">
        <f>SUM(G5:G19)</f>
        <v/>
      </c>
    </row>
    <row r="22">
      <c r="A22" s="10" t="inlineStr">
        <is>
          <t>Raciones reales que salen</t>
        </is>
      </c>
      <c r="B22" s="11" t="inlineStr"/>
    </row>
    <row r="23">
      <c r="A23" s="10" t="inlineStr">
        <is>
          <t>Coste por ración</t>
        </is>
      </c>
      <c r="B23" s="9">
        <f>IF(B22="",0,IF(B22=0,0,B21/B22))</f>
        <v/>
      </c>
    </row>
    <row r="24">
      <c r="A24" s="10" t="inlineStr">
        <is>
          <t>PVP de carta (con IVA)</t>
        </is>
      </c>
      <c r="B24" s="6" t="inlineStr"/>
    </row>
    <row r="25">
      <c r="A25" s="10" t="inlineStr">
        <is>
          <t>IVA aplicado (tipo de impuesto)</t>
        </is>
      </c>
      <c r="B25" s="7" t="inlineStr"/>
    </row>
    <row r="26">
      <c r="A26" s="10" t="inlineStr">
        <is>
          <t>PVP sin IVA</t>
        </is>
      </c>
      <c r="B26" s="9">
        <f>IF(OR(B24="",B25=""),0,B24/(1+B25))</f>
        <v/>
      </c>
    </row>
    <row r="27">
      <c r="A27" s="10" t="inlineStr">
        <is>
          <t>Food cost (%)</t>
        </is>
      </c>
      <c r="B27" s="12">
        <f>IF(B26=0,0,B23/B26)</f>
        <v/>
      </c>
    </row>
    <row r="28">
      <c r="A28" s="10" t="inlineStr">
        <is>
          <t>Margen bruto por ración</t>
        </is>
      </c>
      <c r="B28" s="9">
        <f>B26-B23</f>
        <v/>
      </c>
    </row>
    <row r="29">
      <c r="A29" s="10" t="inlineStr">
        <is>
          <t>Food cost objetivo (el tuyo)</t>
        </is>
      </c>
      <c r="B29" s="7" t="inlineStr"/>
    </row>
    <row r="30">
      <c r="A30" s="10" t="inlineStr">
        <is>
          <t>PVP mínimo sin IVA para tu objetivo</t>
        </is>
      </c>
      <c r="B30" s="9">
        <f>IF(OR(B29="",B29=0),0,B23/B29)</f>
        <v/>
      </c>
    </row>
    <row r="31">
      <c r="A31" s="10" t="inlineStr">
        <is>
          <t>PVP mínimo con IVA</t>
        </is>
      </c>
      <c r="B31" s="9">
        <f>IF(B25="",0,B30*(1+B25))</f>
        <v/>
      </c>
    </row>
    <row r="33">
      <c r="A33" s="3" t="inlineStr">
        <is>
          <t>Plantilla gratuita de Escandea (www.escandea.com). La moneda es la tuya: la plantilla no la fija.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2026-10-05T02:27:10Z</dcterms:created>
  <dcterms:modified xsi:type="dcterms:W3CDTF">2026-10-05T02:27:10Z</dcterms:modified>
</cp:coreProperties>
</file>